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arr\OneDrive\Desktop\Calculators\"/>
    </mc:Choice>
  </mc:AlternateContent>
  <xr:revisionPtr revIDLastSave="0" documentId="13_ncr:1_{8C31D3A7-B606-4609-A8C9-65530AEFA0B7}" xr6:coauthVersionLast="47" xr6:coauthVersionMax="47" xr10:uidLastSave="{00000000-0000-0000-0000-000000000000}"/>
  <bookViews>
    <workbookView xWindow="-110" yWindow="-110" windowWidth="38620" windowHeight="21100" xr2:uid="{745BBF2E-D22B-4B90-8AB5-0BC44E925D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8" i="1" s="1"/>
  <c r="F12" i="1" s="1"/>
  <c r="F14" i="1" s="1"/>
  <c r="E3" i="1"/>
  <c r="E8" i="1" s="1"/>
  <c r="E10" i="1" s="1"/>
  <c r="E9" i="1" s="1"/>
  <c r="D3" i="1"/>
  <c r="C3" i="1"/>
  <c r="C8" i="1" s="1"/>
  <c r="C10" i="1" s="1"/>
  <c r="C9" i="1" s="1"/>
  <c r="F6" i="1"/>
  <c r="F5" i="1" s="1"/>
  <c r="E6" i="1"/>
  <c r="E5" i="1" s="1"/>
  <c r="C6" i="1"/>
  <c r="C5" i="1" s="1"/>
  <c r="D6" i="1"/>
  <c r="D5" i="1" s="1"/>
  <c r="D8" i="1"/>
  <c r="D10" i="1" s="1"/>
  <c r="D9" i="1" s="1"/>
  <c r="B8" i="1"/>
  <c r="B12" i="1" s="1"/>
  <c r="B14" i="1" s="1"/>
  <c r="B6" i="1"/>
  <c r="B5" i="1" s="1"/>
  <c r="F13" i="1" l="1"/>
  <c r="F10" i="1"/>
  <c r="F9" i="1" s="1"/>
  <c r="E12" i="1"/>
  <c r="E14" i="1" s="1"/>
  <c r="B10" i="1"/>
  <c r="B9" i="1" s="1"/>
  <c r="B13" i="1"/>
  <c r="D12" i="1"/>
  <c r="D14" i="1" s="1"/>
  <c r="C12" i="1"/>
  <c r="C14" i="1" s="1"/>
  <c r="E13" i="1" l="1"/>
  <c r="D13" i="1"/>
  <c r="C13" i="1"/>
</calcChain>
</file>

<file path=xl/sharedStrings.xml><?xml version="1.0" encoding="utf-8"?>
<sst xmlns="http://schemas.openxmlformats.org/spreadsheetml/2006/main" count="16" uniqueCount="16">
  <si>
    <t>Contact Energy</t>
  </si>
  <si>
    <t>Power use per year</t>
  </si>
  <si>
    <t>Daily fixed fee</t>
  </si>
  <si>
    <t>Yearly fixed fee</t>
  </si>
  <si>
    <t>Monthly fixed fee</t>
  </si>
  <si>
    <t>Variable fee</t>
  </si>
  <si>
    <t>Daily variable fee</t>
  </si>
  <si>
    <t>Monthly variable fee</t>
  </si>
  <si>
    <t>Annual variable fee</t>
  </si>
  <si>
    <t>TOTAL DAILY FEE</t>
  </si>
  <si>
    <t>TOTAL MONTHLY FEE</t>
  </si>
  <si>
    <t>TOTAL ANNUAL FEE</t>
  </si>
  <si>
    <t>Genesis</t>
  </si>
  <si>
    <t>Electric Kiwi</t>
  </si>
  <si>
    <t>Flick</t>
  </si>
  <si>
    <t>Meridian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</si>
</sst>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8" formatCode="&quot;$&quot;#,##0.00;[Red]\-&quot;$&quot;#,##0.00"/>
    <numFmt numFmtId="164" formatCode="&quot;$&quot;#,##0.00_);[Red]\(&quot;$&quot;#,##0.00\)"/>
    <numFmt numFmtId="165" formatCode="&quot;$&quot;#,##0.00"/>
    <numFmt numFmtId="166" formatCode="&quot;$&quot;#,##0.000"/>
    <numFmt numFmtId="167" formatCode="&quot;$&quot;#,##0"/>
    <numFmt numFmtId="168" formatCode="&quot;$&quot;#,##0.000;[Red]\-&quot;$&quot;#,##0.000"/>
    <numFmt numFmtId="169" formatCode="&quot;$&quot;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9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3AE9E-BDE4-40DD-8B69-1FA9C4315D14}">
  <dimension ref="A1:J40"/>
  <sheetViews>
    <sheetView tabSelected="1" workbookViewId="0">
      <selection activeCell="C20" sqref="C20"/>
    </sheetView>
  </sheetViews>
  <sheetFormatPr defaultColWidth="8.81640625" defaultRowHeight="14.5" x14ac:dyDescent="0.35"/>
  <cols>
    <col min="1" max="1" width="22.54296875" bestFit="1" customWidth="1"/>
    <col min="2" max="2" width="67" bestFit="1" customWidth="1"/>
    <col min="3" max="3" width="22" bestFit="1" customWidth="1"/>
    <col min="4" max="4" width="45.453125" bestFit="1" customWidth="1"/>
    <col min="5" max="5" width="39.1796875" bestFit="1" customWidth="1"/>
    <col min="6" max="6" width="15.1796875" bestFit="1" customWidth="1"/>
  </cols>
  <sheetData>
    <row r="1" spans="1:10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5">
      <c r="A2" s="1"/>
      <c r="B2" s="13" t="s">
        <v>0</v>
      </c>
      <c r="C2" s="13" t="s">
        <v>12</v>
      </c>
      <c r="D2" s="13" t="s">
        <v>13</v>
      </c>
      <c r="E2" s="13" t="s">
        <v>14</v>
      </c>
      <c r="F2" s="13" t="s">
        <v>15</v>
      </c>
      <c r="G2" s="1"/>
      <c r="H2" s="1"/>
      <c r="I2" s="1"/>
      <c r="J2" s="1"/>
    </row>
    <row r="3" spans="1:10" x14ac:dyDescent="0.35">
      <c r="A3" s="1" t="s">
        <v>1</v>
      </c>
      <c r="B3" s="7">
        <v>4950</v>
      </c>
      <c r="C3" s="1">
        <f>B3</f>
        <v>4950</v>
      </c>
      <c r="D3" s="1">
        <f>B3</f>
        <v>4950</v>
      </c>
      <c r="E3" s="1">
        <f>B3</f>
        <v>4950</v>
      </c>
      <c r="F3" s="1">
        <f>B3</f>
        <v>4950</v>
      </c>
      <c r="G3" s="1"/>
      <c r="H3" s="1"/>
      <c r="I3" s="1"/>
      <c r="J3" s="1"/>
    </row>
    <row r="4" spans="1:10" x14ac:dyDescent="0.35">
      <c r="A4" s="1" t="s">
        <v>2</v>
      </c>
      <c r="B4" s="8">
        <v>2.609</v>
      </c>
      <c r="C4" s="8">
        <v>1.78</v>
      </c>
      <c r="D4" s="9">
        <v>1.05</v>
      </c>
      <c r="E4" s="10">
        <v>2.7</v>
      </c>
      <c r="F4" s="11">
        <v>0.69</v>
      </c>
      <c r="G4" s="1"/>
      <c r="H4" s="1"/>
      <c r="I4" s="1"/>
      <c r="J4" s="1"/>
    </row>
    <row r="5" spans="1:10" x14ac:dyDescent="0.35">
      <c r="A5" s="1" t="s">
        <v>4</v>
      </c>
      <c r="B5" s="3">
        <f>B6/12</f>
        <v>79.357083333333335</v>
      </c>
      <c r="C5" s="3">
        <f t="shared" ref="C5:F5" si="0">C6/12</f>
        <v>54.141666666666673</v>
      </c>
      <c r="D5" s="3">
        <f t="shared" si="0"/>
        <v>31.9375</v>
      </c>
      <c r="E5" s="3">
        <f t="shared" si="0"/>
        <v>82.125000000000014</v>
      </c>
      <c r="F5" s="3">
        <f t="shared" si="0"/>
        <v>20.987500000000001</v>
      </c>
      <c r="G5" s="1"/>
      <c r="H5" s="1"/>
      <c r="I5" s="1"/>
      <c r="J5" s="1"/>
    </row>
    <row r="6" spans="1:10" x14ac:dyDescent="0.35">
      <c r="A6" s="1" t="s">
        <v>3</v>
      </c>
      <c r="B6" s="3">
        <f>B4*365</f>
        <v>952.28499999999997</v>
      </c>
      <c r="C6" s="3">
        <f t="shared" ref="C6:D6" si="1">C4*365</f>
        <v>649.70000000000005</v>
      </c>
      <c r="D6" s="3">
        <f t="shared" si="1"/>
        <v>383.25</v>
      </c>
      <c r="E6" s="3">
        <f t="shared" ref="E6:F6" si="2">E4*365</f>
        <v>985.50000000000011</v>
      </c>
      <c r="F6" s="3">
        <f t="shared" si="2"/>
        <v>251.85</v>
      </c>
      <c r="G6" s="1"/>
      <c r="H6" s="1"/>
      <c r="I6" s="1"/>
      <c r="J6" s="1"/>
    </row>
    <row r="7" spans="1:10" x14ac:dyDescent="0.35">
      <c r="A7" s="1" t="s">
        <v>5</v>
      </c>
      <c r="B7" s="12">
        <v>0.26910000000000001</v>
      </c>
      <c r="C7" s="11">
        <v>0.36</v>
      </c>
      <c r="D7" s="9">
        <v>0.46639999999999998</v>
      </c>
      <c r="E7" s="9">
        <v>0.25380000000000003</v>
      </c>
      <c r="F7" s="9">
        <v>0.3518</v>
      </c>
      <c r="G7" s="1"/>
      <c r="H7" s="1"/>
      <c r="I7" s="1"/>
      <c r="J7" s="1"/>
    </row>
    <row r="8" spans="1:10" x14ac:dyDescent="0.35">
      <c r="A8" s="1" t="s">
        <v>6</v>
      </c>
      <c r="B8" s="4">
        <f>(B3/365)*B7</f>
        <v>3.6494383561643837</v>
      </c>
      <c r="C8" s="4">
        <f t="shared" ref="C8:D8" si="3">(C3/365)*C7</f>
        <v>4.882191780821918</v>
      </c>
      <c r="D8" s="4">
        <f t="shared" si="3"/>
        <v>6.3251506849315069</v>
      </c>
      <c r="E8" s="4">
        <f t="shared" ref="E8:F8" si="4">(E3/365)*E7</f>
        <v>3.4419452054794526</v>
      </c>
      <c r="F8" s="4">
        <f t="shared" si="4"/>
        <v>4.770986301369863</v>
      </c>
      <c r="G8" s="1"/>
      <c r="H8" s="1"/>
      <c r="I8" s="1"/>
      <c r="J8" s="1"/>
    </row>
    <row r="9" spans="1:10" x14ac:dyDescent="0.35">
      <c r="A9" s="1" t="s">
        <v>7</v>
      </c>
      <c r="B9" s="5">
        <f>B10/12</f>
        <v>111.00375000000001</v>
      </c>
      <c r="C9" s="5">
        <f t="shared" ref="C9:F9" si="5">C10/12</f>
        <v>148.5</v>
      </c>
      <c r="D9" s="5">
        <f t="shared" si="5"/>
        <v>192.39</v>
      </c>
      <c r="E9" s="5">
        <f t="shared" si="5"/>
        <v>104.69250000000001</v>
      </c>
      <c r="F9" s="5">
        <f t="shared" si="5"/>
        <v>145.11750000000001</v>
      </c>
      <c r="G9" s="1"/>
      <c r="H9" s="1"/>
      <c r="I9" s="1"/>
      <c r="J9" s="1"/>
    </row>
    <row r="10" spans="1:10" x14ac:dyDescent="0.35">
      <c r="A10" s="1" t="s">
        <v>8</v>
      </c>
      <c r="B10" s="5">
        <f>B8*365</f>
        <v>1332.0450000000001</v>
      </c>
      <c r="C10" s="5">
        <f t="shared" ref="C10:D10" si="6">C8*365</f>
        <v>1782</v>
      </c>
      <c r="D10" s="5">
        <f t="shared" si="6"/>
        <v>2308.6799999999998</v>
      </c>
      <c r="E10" s="5">
        <f t="shared" ref="E10:F10" si="7">E8*365</f>
        <v>1256.3100000000002</v>
      </c>
      <c r="F10" s="5">
        <f t="shared" si="7"/>
        <v>1741.41</v>
      </c>
      <c r="G10" s="1"/>
      <c r="H10" s="1"/>
      <c r="I10" s="1"/>
      <c r="J10" s="1"/>
    </row>
    <row r="11" spans="1:10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5">
      <c r="A12" s="1" t="s">
        <v>9</v>
      </c>
      <c r="B12" s="2">
        <f>B4+B8</f>
        <v>6.2584383561643833</v>
      </c>
      <c r="C12" s="2">
        <f t="shared" ref="C12:D12" si="8">C4+C8</f>
        <v>6.6621917808219182</v>
      </c>
      <c r="D12" s="2">
        <f t="shared" si="8"/>
        <v>7.3751506849315067</v>
      </c>
      <c r="E12" s="2">
        <f t="shared" ref="E12:F12" si="9">E4+E8</f>
        <v>6.1419452054794528</v>
      </c>
      <c r="F12" s="2">
        <f t="shared" si="9"/>
        <v>5.4609863013698625</v>
      </c>
      <c r="G12" s="1"/>
      <c r="H12" s="1"/>
      <c r="I12" s="1"/>
      <c r="J12" s="1"/>
    </row>
    <row r="13" spans="1:10" x14ac:dyDescent="0.35">
      <c r="A13" s="1" t="s">
        <v>10</v>
      </c>
      <c r="B13" s="3">
        <f>B14/12</f>
        <v>190.36083333333332</v>
      </c>
      <c r="C13" s="3">
        <f t="shared" ref="C13:F13" si="10">C14/12</f>
        <v>202.64166666666668</v>
      </c>
      <c r="D13" s="3">
        <f t="shared" si="10"/>
        <v>224.32749999999999</v>
      </c>
      <c r="E13" s="3">
        <f t="shared" si="10"/>
        <v>186.81750000000002</v>
      </c>
      <c r="F13" s="3">
        <f t="shared" si="10"/>
        <v>166.10499999999999</v>
      </c>
      <c r="G13" s="1"/>
      <c r="H13" s="1"/>
      <c r="I13" s="1"/>
      <c r="J13" s="1"/>
    </row>
    <row r="14" spans="1:10" x14ac:dyDescent="0.35">
      <c r="A14" s="1" t="s">
        <v>11</v>
      </c>
      <c r="B14" s="3">
        <f>B12*365</f>
        <v>2284.33</v>
      </c>
      <c r="C14" s="3">
        <f t="shared" ref="C14:D14" si="11">C12*365</f>
        <v>2431.7000000000003</v>
      </c>
      <c r="D14" s="3">
        <f t="shared" si="11"/>
        <v>2691.93</v>
      </c>
      <c r="E14" s="3">
        <f t="shared" ref="E14:F14" si="12">E12*365</f>
        <v>2241.8100000000004</v>
      </c>
      <c r="F14" s="3">
        <f t="shared" si="12"/>
        <v>1993.2599999999998</v>
      </c>
      <c r="G14" s="1"/>
      <c r="H14" s="1"/>
      <c r="I14" s="1"/>
      <c r="J14" s="1"/>
    </row>
    <row r="15" spans="1:10" x14ac:dyDescent="0.35">
      <c r="A15" s="1"/>
      <c r="B15" s="3"/>
      <c r="C15" s="1"/>
      <c r="D15" s="1"/>
      <c r="E15" s="1"/>
      <c r="F15" s="1"/>
      <c r="G15" s="1"/>
      <c r="H15" s="1"/>
      <c r="I15" s="1"/>
      <c r="J15" s="1"/>
    </row>
    <row r="16" spans="1:1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5">
      <c r="A25" s="1"/>
      <c r="B25" s="1"/>
      <c r="C25" s="1"/>
      <c r="D25" s="6"/>
      <c r="E25" s="1"/>
      <c r="F25" s="1"/>
      <c r="G25" s="1"/>
      <c r="H25" s="1"/>
      <c r="I25" s="1"/>
      <c r="J25" s="1"/>
    </row>
    <row r="26" spans="1:1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nick.carr</dc:creator>
  <cp:lastModifiedBy>Nick Carr</cp:lastModifiedBy>
  <dcterms:created xsi:type="dcterms:W3CDTF">2023-07-19T05:39:22Z</dcterms:created>
  <dcterms:modified xsi:type="dcterms:W3CDTF">2024-04-09T00:06:29Z</dcterms:modified>
</cp:coreProperties>
</file>