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029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yourm\Desktop\Calculators and spreadsheets\"/>
    </mc:Choice>
  </mc:AlternateContent>
  <xr:revisionPtr revIDLastSave="0" documentId="13_ncr:1_{0122B47F-05F8-4C1D-869D-A8FF05803A95}" xr6:coauthVersionLast="40" xr6:coauthVersionMax="40" xr10:uidLastSave="{00000000-0000-0000-0000-000000000000}"/>
  <bookViews>
    <workbookView xWindow="0" yWindow="0" windowWidth="28800" windowHeight="12210" xr2:uid="{2C8FDBEA-C174-49B8-960E-E5809D680B13}"/>
  </bookViews>
  <sheets>
    <sheet name="Sheet1" sheetId="1" r:id="rId1"/>
  </sheets>
  <calcPr calcId="191029" concurrentCalc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E5" i="1" l="1"/>
  <c r="E6" i="1"/>
  <c r="E7" i="1"/>
  <c r="E8" i="1"/>
  <c r="E9" i="1"/>
  <c r="E10" i="1"/>
  <c r="E11" i="1"/>
  <c r="E12" i="1"/>
  <c r="E13" i="1"/>
  <c r="E14" i="1"/>
  <c r="E15" i="1"/>
  <c r="E16" i="1"/>
  <c r="E17" i="1"/>
  <c r="E18" i="1"/>
  <c r="E19" i="1"/>
  <c r="E20" i="1"/>
  <c r="E21" i="1"/>
  <c r="E22" i="1"/>
  <c r="E23" i="1"/>
  <c r="E24" i="1"/>
  <c r="E25" i="1"/>
  <c r="E26" i="1"/>
  <c r="E27" i="1"/>
  <c r="E28" i="1"/>
  <c r="E29" i="1"/>
  <c r="E30" i="1"/>
  <c r="E31" i="1"/>
  <c r="E32" i="1"/>
  <c r="E33" i="1"/>
  <c r="E34" i="1"/>
  <c r="E35" i="1"/>
  <c r="E36" i="1"/>
  <c r="E37" i="1"/>
  <c r="E38" i="1"/>
  <c r="E39" i="1"/>
  <c r="E40" i="1"/>
  <c r="E41" i="1"/>
  <c r="E42" i="1"/>
  <c r="E43" i="1"/>
  <c r="H4" i="1"/>
  <c r="I4" i="1"/>
  <c r="J4" i="1"/>
  <c r="F5" i="1"/>
  <c r="H5" i="1"/>
  <c r="I5" i="1"/>
  <c r="J5" i="1"/>
  <c r="F6" i="1"/>
  <c r="H6" i="1"/>
  <c r="I6" i="1"/>
  <c r="J6" i="1"/>
  <c r="F7" i="1"/>
  <c r="H7" i="1"/>
  <c r="I7" i="1"/>
  <c r="J7" i="1"/>
  <c r="F8" i="1"/>
  <c r="H8" i="1"/>
  <c r="I8" i="1"/>
  <c r="J8" i="1"/>
  <c r="F9" i="1"/>
  <c r="I9" i="1"/>
  <c r="H9" i="1"/>
  <c r="J9" i="1"/>
  <c r="F10" i="1"/>
  <c r="H10" i="1"/>
  <c r="I10" i="1"/>
  <c r="J10" i="1"/>
  <c r="F11" i="1"/>
  <c r="I11" i="1"/>
  <c r="H11" i="1"/>
  <c r="J11" i="1"/>
  <c r="F12" i="1"/>
  <c r="H12" i="1"/>
  <c r="I12" i="1"/>
  <c r="J12" i="1"/>
  <c r="F13" i="1"/>
  <c r="I13" i="1"/>
  <c r="H13" i="1"/>
  <c r="J13" i="1"/>
  <c r="F14" i="1"/>
  <c r="H14" i="1"/>
  <c r="I14" i="1"/>
  <c r="J14" i="1"/>
  <c r="F15" i="1"/>
  <c r="H15" i="1"/>
  <c r="I15" i="1"/>
  <c r="J15" i="1"/>
  <c r="F16" i="1"/>
  <c r="I16" i="1"/>
  <c r="H16" i="1"/>
  <c r="J16" i="1"/>
  <c r="F17" i="1"/>
  <c r="H17" i="1"/>
  <c r="I17" i="1"/>
  <c r="J17" i="1"/>
  <c r="F18" i="1"/>
  <c r="H18" i="1"/>
  <c r="I18" i="1"/>
  <c r="J18" i="1"/>
  <c r="F19" i="1"/>
  <c r="H19" i="1"/>
  <c r="I19" i="1"/>
  <c r="J19" i="1"/>
  <c r="F20" i="1"/>
  <c r="I20" i="1"/>
  <c r="H20" i="1"/>
  <c r="J20" i="1"/>
  <c r="F21" i="1"/>
  <c r="H21" i="1"/>
  <c r="I21" i="1"/>
  <c r="J21" i="1"/>
  <c r="F22" i="1"/>
  <c r="H22" i="1"/>
  <c r="I22" i="1"/>
  <c r="J22" i="1"/>
  <c r="F23" i="1"/>
  <c r="H23" i="1"/>
  <c r="I23" i="1"/>
  <c r="J23" i="1"/>
  <c r="F24" i="1"/>
  <c r="H24" i="1"/>
  <c r="I24" i="1"/>
  <c r="J24" i="1"/>
  <c r="F25" i="1"/>
  <c r="H25" i="1"/>
  <c r="I25" i="1"/>
  <c r="J25" i="1"/>
  <c r="F26" i="1"/>
  <c r="H26" i="1"/>
  <c r="I26" i="1"/>
  <c r="J26" i="1"/>
  <c r="F27" i="1"/>
  <c r="H27" i="1"/>
  <c r="I27" i="1"/>
  <c r="J27" i="1"/>
  <c r="F28" i="1"/>
  <c r="H28" i="1"/>
  <c r="I28" i="1"/>
  <c r="J28" i="1"/>
  <c r="F29" i="1"/>
  <c r="H29" i="1"/>
  <c r="I29" i="1"/>
  <c r="J29" i="1"/>
  <c r="F30" i="1"/>
  <c r="H30" i="1"/>
  <c r="I30" i="1"/>
  <c r="J30" i="1"/>
  <c r="F31" i="1"/>
  <c r="H31" i="1"/>
  <c r="I31" i="1"/>
  <c r="J31" i="1"/>
  <c r="F32" i="1"/>
  <c r="H32" i="1"/>
  <c r="I32" i="1"/>
  <c r="J32" i="1"/>
  <c r="F33" i="1"/>
  <c r="H33" i="1"/>
  <c r="I33" i="1"/>
  <c r="J33" i="1"/>
  <c r="F34" i="1"/>
  <c r="I34" i="1"/>
  <c r="H34" i="1"/>
  <c r="J34" i="1"/>
  <c r="F35" i="1"/>
  <c r="I35" i="1"/>
  <c r="H35" i="1"/>
  <c r="J35" i="1"/>
  <c r="F36" i="1"/>
  <c r="H36" i="1"/>
  <c r="I36" i="1"/>
  <c r="J36" i="1"/>
  <c r="F37" i="1"/>
  <c r="I37" i="1"/>
  <c r="H37" i="1"/>
  <c r="J37" i="1"/>
  <c r="F38" i="1"/>
  <c r="I38" i="1"/>
  <c r="H38" i="1"/>
  <c r="J38" i="1"/>
  <c r="F39" i="1"/>
  <c r="H39" i="1"/>
  <c r="I39" i="1"/>
  <c r="J39" i="1"/>
  <c r="F40" i="1"/>
  <c r="I40" i="1"/>
  <c r="H40" i="1"/>
  <c r="J40" i="1"/>
  <c r="F41" i="1"/>
  <c r="I41" i="1"/>
  <c r="H41" i="1"/>
  <c r="J41" i="1"/>
  <c r="F42" i="1"/>
  <c r="H42" i="1"/>
  <c r="I42" i="1"/>
  <c r="J42" i="1"/>
  <c r="F43" i="1"/>
  <c r="H43" i="1"/>
  <c r="I43" i="1"/>
  <c r="J43" i="1"/>
  <c r="I44" i="1"/>
</calcChain>
</file>

<file path=xl/sharedStrings.xml><?xml version="1.0" encoding="utf-8"?>
<sst xmlns="http://schemas.openxmlformats.org/spreadsheetml/2006/main" count="11" uniqueCount="10">
  <si>
    <t>Year</t>
  </si>
  <si>
    <t>Starting balance</t>
  </si>
  <si>
    <t>Contributions</t>
  </si>
  <si>
    <t>Returns</t>
  </si>
  <si>
    <t>Fees</t>
  </si>
  <si>
    <t>End balance</t>
  </si>
  <si>
    <t xml:space="preserve">Fees </t>
  </si>
  <si>
    <t>Cost of investing</t>
  </si>
  <si>
    <t>Total paid in costs</t>
  </si>
  <si>
    <t>Enter number in cell I44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</si>
</sst>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6" formatCode="&quot;$&quot;#,##0;[Red]\-&quot;$&quot;#,##0"/>
    <numFmt numFmtId="164" formatCode="&quot;$&quot;#,##0"/>
  </numFmts>
  <fonts count="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00B05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</fills>
  <borders count="7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19">
    <xf numFmtId="0" fontId="0" fillId="0" borderId="0" xfId="0"/>
    <xf numFmtId="0" fontId="0" fillId="0" borderId="0" xfId="0" applyProtection="1">
      <protection locked="0"/>
    </xf>
    <xf numFmtId="9" fontId="2" fillId="2" borderId="0" xfId="0" applyNumberFormat="1" applyFont="1" applyFill="1" applyAlignment="1" applyProtection="1">
      <alignment horizontal="center"/>
      <protection locked="0"/>
    </xf>
    <xf numFmtId="10" fontId="2" fillId="2" borderId="0" xfId="0" applyNumberFormat="1" applyFont="1" applyFill="1" applyAlignment="1" applyProtection="1">
      <alignment horizontal="center"/>
      <protection locked="0"/>
    </xf>
    <xf numFmtId="0" fontId="0" fillId="0" borderId="0" xfId="0" applyAlignment="1" applyProtection="1">
      <alignment horizontal="center"/>
      <protection locked="0"/>
    </xf>
    <xf numFmtId="164" fontId="2" fillId="2" borderId="0" xfId="0" applyNumberFormat="1" applyFont="1" applyFill="1" applyAlignment="1" applyProtection="1">
      <alignment horizontal="center"/>
      <protection locked="0"/>
    </xf>
    <xf numFmtId="0" fontId="1" fillId="0" borderId="1" xfId="0" applyFont="1" applyBorder="1" applyProtection="1">
      <protection locked="0"/>
    </xf>
    <xf numFmtId="10" fontId="2" fillId="2" borderId="2" xfId="0" applyNumberFormat="1" applyFont="1" applyFill="1" applyBorder="1" applyAlignment="1" applyProtection="1">
      <alignment horizontal="center"/>
      <protection locked="0"/>
    </xf>
    <xf numFmtId="9" fontId="2" fillId="2" borderId="2" xfId="0" applyNumberFormat="1" applyFont="1" applyFill="1" applyBorder="1" applyAlignment="1" applyProtection="1">
      <alignment horizontal="center"/>
      <protection locked="0"/>
    </xf>
    <xf numFmtId="9" fontId="2" fillId="2" borderId="3" xfId="0" applyNumberFormat="1" applyFont="1" applyFill="1" applyBorder="1" applyAlignment="1" applyProtection="1">
      <alignment horizontal="center"/>
      <protection locked="0"/>
    </xf>
    <xf numFmtId="10" fontId="0" fillId="0" borderId="0" xfId="0" applyNumberFormat="1" applyProtection="1">
      <protection locked="0"/>
    </xf>
    <xf numFmtId="0" fontId="1" fillId="0" borderId="4" xfId="0" applyFont="1" applyBorder="1" applyProtection="1">
      <protection locked="0"/>
    </xf>
    <xf numFmtId="6" fontId="2" fillId="2" borderId="5" xfId="0" applyNumberFormat="1" applyFont="1" applyFill="1" applyBorder="1" applyAlignment="1" applyProtection="1">
      <alignment horizontal="center"/>
      <protection locked="0"/>
    </xf>
    <xf numFmtId="164" fontId="2" fillId="2" borderId="5" xfId="0" applyNumberFormat="1" applyFont="1" applyFill="1" applyBorder="1" applyAlignment="1" applyProtection="1">
      <alignment horizontal="center"/>
      <protection locked="0"/>
    </xf>
    <xf numFmtId="164" fontId="2" fillId="2" borderId="6" xfId="0" applyNumberFormat="1" applyFont="1" applyFill="1" applyBorder="1" applyAlignment="1" applyProtection="1">
      <alignment horizontal="center"/>
      <protection locked="0"/>
    </xf>
    <xf numFmtId="164" fontId="0" fillId="0" borderId="0" xfId="0" applyNumberFormat="1" applyAlignment="1" applyProtection="1">
      <alignment horizontal="center"/>
      <protection hidden="1"/>
    </xf>
    <xf numFmtId="0" fontId="0" fillId="0" borderId="0" xfId="0" applyProtection="1">
      <protection hidden="1"/>
    </xf>
    <xf numFmtId="164" fontId="1" fillId="0" borderId="0" xfId="0" applyNumberFormat="1" applyFont="1" applyProtection="1">
      <protection hidden="1"/>
    </xf>
    <xf numFmtId="0" fontId="0" fillId="0" borderId="0" xfId="0" applyAlignment="1" applyProtection="1">
      <alignment horizontal="center"/>
      <protection hidden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161926</xdr:colOff>
      <xdr:row>3</xdr:row>
      <xdr:rowOff>180976</xdr:rowOff>
    </xdr:from>
    <xdr:to>
      <xdr:col>3</xdr:col>
      <xdr:colOff>257176</xdr:colOff>
      <xdr:row>7</xdr:row>
      <xdr:rowOff>38101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952D5BF-36D9-4813-A954-F403859BC7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1926" y="752476"/>
          <a:ext cx="1924050" cy="6286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C26708-B7B7-4BAA-B1B5-E8459C08529F}">
  <dimension ref="B1:R116"/>
  <sheetViews>
    <sheetView tabSelected="1" workbookViewId="0">
      <selection activeCell="K12" sqref="K12"/>
    </sheetView>
  </sheetViews>
  <sheetFormatPr defaultRowHeight="15" x14ac:dyDescent="0.25"/>
  <cols>
    <col min="6" max="6" width="15.28515625" bestFit="1" customWidth="1"/>
    <col min="7" max="7" width="16.28515625" customWidth="1"/>
    <col min="8" max="8" width="15.85546875" customWidth="1"/>
    <col min="10" max="10" width="11.5703125" bestFit="1" customWidth="1"/>
    <col min="11" max="11" width="5.7109375" customWidth="1"/>
    <col min="12" max="12" width="16.85546875" bestFit="1" customWidth="1"/>
  </cols>
  <sheetData>
    <row r="1" spans="2:18" x14ac:dyDescent="0.25">
      <c r="B1" s="1" t="s">
        <v>3</v>
      </c>
      <c r="C1" s="2">
        <v>7.0000000000000007E-2</v>
      </c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</row>
    <row r="2" spans="2:18" x14ac:dyDescent="0.25">
      <c r="B2" s="1" t="s">
        <v>6</v>
      </c>
      <c r="C2" s="3">
        <v>0.02</v>
      </c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</row>
    <row r="3" spans="2:18" x14ac:dyDescent="0.25">
      <c r="B3" s="1"/>
      <c r="C3" s="1"/>
      <c r="D3" s="1"/>
      <c r="E3" s="4" t="s">
        <v>0</v>
      </c>
      <c r="F3" s="4" t="s">
        <v>1</v>
      </c>
      <c r="G3" s="4" t="s">
        <v>2</v>
      </c>
      <c r="H3" s="4" t="s">
        <v>3</v>
      </c>
      <c r="I3" s="4" t="s">
        <v>4</v>
      </c>
      <c r="J3" s="4" t="s">
        <v>5</v>
      </c>
      <c r="K3" s="1"/>
      <c r="L3" s="1"/>
      <c r="M3" s="1"/>
      <c r="N3" s="1"/>
      <c r="O3" s="1"/>
      <c r="P3" s="1"/>
      <c r="Q3" s="1"/>
      <c r="R3" s="1"/>
    </row>
    <row r="4" spans="2:18" x14ac:dyDescent="0.25">
      <c r="B4" s="1"/>
      <c r="C4" s="1"/>
      <c r="D4" s="1"/>
      <c r="E4" s="4">
        <v>1</v>
      </c>
      <c r="F4" s="5">
        <v>0</v>
      </c>
      <c r="G4" s="5">
        <v>10000</v>
      </c>
      <c r="H4" s="15">
        <f>G4*$C$1</f>
        <v>700.00000000000011</v>
      </c>
      <c r="I4" s="15">
        <f>G4*$C$2</f>
        <v>200</v>
      </c>
      <c r="J4" s="15">
        <f>F4+G4+H4-I4</f>
        <v>10500</v>
      </c>
      <c r="K4" s="1"/>
      <c r="L4" s="1"/>
      <c r="M4" s="1"/>
      <c r="N4" s="1"/>
      <c r="O4" s="1"/>
      <c r="P4" s="1"/>
      <c r="Q4" s="1"/>
      <c r="R4" s="1"/>
    </row>
    <row r="5" spans="2:18" x14ac:dyDescent="0.25">
      <c r="B5" s="1"/>
      <c r="C5" s="1"/>
      <c r="D5" s="1"/>
      <c r="E5" s="18">
        <f>E4+1</f>
        <v>2</v>
      </c>
      <c r="F5" s="15">
        <f>J4</f>
        <v>10500</v>
      </c>
      <c r="G5" s="5">
        <v>10000</v>
      </c>
      <c r="H5" s="15">
        <f>(F5+G5)*$C$1</f>
        <v>1435.0000000000002</v>
      </c>
      <c r="I5" s="15">
        <f>F5*$C$2</f>
        <v>210</v>
      </c>
      <c r="J5" s="15">
        <f t="shared" ref="J5:J43" si="0">F5+G5+H5-I5</f>
        <v>21725</v>
      </c>
      <c r="K5" s="1"/>
      <c r="L5" s="1"/>
      <c r="M5" s="1"/>
      <c r="N5" s="1"/>
      <c r="O5" s="1"/>
      <c r="P5" s="1"/>
      <c r="Q5" s="1"/>
      <c r="R5" s="1"/>
    </row>
    <row r="6" spans="2:18" ht="15.75" thickBot="1" x14ac:dyDescent="0.3">
      <c r="B6" s="1"/>
      <c r="C6" s="1"/>
      <c r="D6" s="1"/>
      <c r="E6" s="18">
        <f t="shared" ref="E6:E43" si="1">E5+1</f>
        <v>3</v>
      </c>
      <c r="F6" s="15">
        <f t="shared" ref="F6:F43" si="2">J5</f>
        <v>21725</v>
      </c>
      <c r="G6" s="5">
        <v>10000</v>
      </c>
      <c r="H6" s="15">
        <f t="shared" ref="H6:H43" si="3">(F6+G6)*$C$1</f>
        <v>2220.75</v>
      </c>
      <c r="I6" s="15">
        <f t="shared" ref="I6:I43" si="4">F6*$C$2</f>
        <v>434.5</v>
      </c>
      <c r="J6" s="15">
        <f t="shared" si="0"/>
        <v>33511.25</v>
      </c>
      <c r="K6" s="1"/>
      <c r="L6" s="1"/>
      <c r="M6" s="1"/>
      <c r="N6" s="1"/>
      <c r="O6" s="1"/>
      <c r="P6" s="1"/>
      <c r="Q6" s="1"/>
      <c r="R6" s="1"/>
    </row>
    <row r="7" spans="2:18" x14ac:dyDescent="0.25">
      <c r="B7" s="1"/>
      <c r="C7" s="1"/>
      <c r="D7" s="1"/>
      <c r="E7" s="18">
        <f t="shared" si="1"/>
        <v>4</v>
      </c>
      <c r="F7" s="15">
        <f t="shared" si="2"/>
        <v>33511.25</v>
      </c>
      <c r="G7" s="5">
        <v>10000</v>
      </c>
      <c r="H7" s="15">
        <f t="shared" si="3"/>
        <v>3045.7875000000004</v>
      </c>
      <c r="I7" s="15">
        <f t="shared" si="4"/>
        <v>670.22500000000002</v>
      </c>
      <c r="J7" s="15">
        <f t="shared" si="0"/>
        <v>45886.8125</v>
      </c>
      <c r="K7" s="1"/>
      <c r="L7" s="6" t="s">
        <v>7</v>
      </c>
      <c r="M7" s="7">
        <v>5.0000000000000001E-3</v>
      </c>
      <c r="N7" s="8">
        <v>0.01</v>
      </c>
      <c r="O7" s="7">
        <v>1.4999999999999999E-2</v>
      </c>
      <c r="P7" s="9">
        <v>0.02</v>
      </c>
      <c r="Q7" s="10"/>
      <c r="R7" s="1"/>
    </row>
    <row r="8" spans="2:18" ht="15.75" thickBot="1" x14ac:dyDescent="0.3">
      <c r="B8" s="1"/>
      <c r="C8" s="1"/>
      <c r="D8" s="1"/>
      <c r="E8" s="18">
        <f t="shared" si="1"/>
        <v>5</v>
      </c>
      <c r="F8" s="15">
        <f t="shared" si="2"/>
        <v>45886.8125</v>
      </c>
      <c r="G8" s="5">
        <v>10000</v>
      </c>
      <c r="H8" s="15">
        <f t="shared" si="3"/>
        <v>3912.0768750000002</v>
      </c>
      <c r="I8" s="15">
        <f t="shared" si="4"/>
        <v>917.73625000000004</v>
      </c>
      <c r="J8" s="15">
        <f t="shared" si="0"/>
        <v>58881.153124999997</v>
      </c>
      <c r="K8" s="1"/>
      <c r="L8" s="11" t="s">
        <v>8</v>
      </c>
      <c r="M8" s="12"/>
      <c r="N8" s="13"/>
      <c r="O8" s="13"/>
      <c r="P8" s="14">
        <v>345567</v>
      </c>
      <c r="Q8" s="1" t="s">
        <v>9</v>
      </c>
      <c r="R8" s="1"/>
    </row>
    <row r="9" spans="2:18" x14ac:dyDescent="0.25">
      <c r="B9" s="1"/>
      <c r="C9" s="1"/>
      <c r="D9" s="1"/>
      <c r="E9" s="18">
        <f t="shared" si="1"/>
        <v>6</v>
      </c>
      <c r="F9" s="15">
        <f t="shared" si="2"/>
        <v>58881.153124999997</v>
      </c>
      <c r="G9" s="5">
        <v>10000</v>
      </c>
      <c r="H9" s="15">
        <f t="shared" si="3"/>
        <v>4821.6807187499999</v>
      </c>
      <c r="I9" s="15">
        <f t="shared" si="4"/>
        <v>1177.6230625000001</v>
      </c>
      <c r="J9" s="15">
        <f t="shared" si="0"/>
        <v>72525.210781249989</v>
      </c>
      <c r="K9" s="1"/>
      <c r="L9" s="1"/>
      <c r="M9" s="1"/>
      <c r="N9" s="1"/>
      <c r="O9" s="1"/>
      <c r="P9" s="1"/>
      <c r="Q9" s="1"/>
      <c r="R9" s="1"/>
    </row>
    <row r="10" spans="2:18" x14ac:dyDescent="0.25">
      <c r="B10" s="1"/>
      <c r="C10" s="1"/>
      <c r="D10" s="1"/>
      <c r="E10" s="18">
        <f t="shared" si="1"/>
        <v>7</v>
      </c>
      <c r="F10" s="15">
        <f t="shared" si="2"/>
        <v>72525.210781249989</v>
      </c>
      <c r="G10" s="5">
        <v>10000</v>
      </c>
      <c r="H10" s="15">
        <f t="shared" si="3"/>
        <v>5776.7647546874996</v>
      </c>
      <c r="I10" s="15">
        <f t="shared" si="4"/>
        <v>1450.5042156249999</v>
      </c>
      <c r="J10" s="15">
        <f t="shared" si="0"/>
        <v>86851.471320312485</v>
      </c>
      <c r="K10" s="1"/>
      <c r="L10" s="1"/>
      <c r="M10" s="1"/>
      <c r="N10" s="1"/>
      <c r="O10" s="1"/>
      <c r="P10" s="1"/>
      <c r="Q10" s="1"/>
      <c r="R10" s="1"/>
    </row>
    <row r="11" spans="2:18" x14ac:dyDescent="0.25">
      <c r="B11" s="1"/>
      <c r="C11" s="1"/>
      <c r="D11" s="1"/>
      <c r="E11" s="18">
        <f t="shared" si="1"/>
        <v>8</v>
      </c>
      <c r="F11" s="15">
        <f t="shared" si="2"/>
        <v>86851.471320312485</v>
      </c>
      <c r="G11" s="5">
        <v>10000</v>
      </c>
      <c r="H11" s="15">
        <f t="shared" si="3"/>
        <v>6779.6029924218747</v>
      </c>
      <c r="I11" s="15">
        <f t="shared" si="4"/>
        <v>1737.0294264062497</v>
      </c>
      <c r="J11" s="15">
        <f t="shared" si="0"/>
        <v>101894.04488632811</v>
      </c>
      <c r="K11" s="1"/>
      <c r="L11" s="1"/>
      <c r="M11" s="1"/>
      <c r="N11" s="1"/>
      <c r="O11" s="1"/>
      <c r="P11" s="1"/>
      <c r="Q11" s="1"/>
      <c r="R11" s="1"/>
    </row>
    <row r="12" spans="2:18" x14ac:dyDescent="0.25">
      <c r="B12" s="1"/>
      <c r="C12" s="1"/>
      <c r="D12" s="1"/>
      <c r="E12" s="18">
        <f t="shared" si="1"/>
        <v>9</v>
      </c>
      <c r="F12" s="15">
        <f t="shared" si="2"/>
        <v>101894.04488632811</v>
      </c>
      <c r="G12" s="5">
        <v>10000</v>
      </c>
      <c r="H12" s="15">
        <f t="shared" si="3"/>
        <v>7832.5831420429677</v>
      </c>
      <c r="I12" s="15">
        <f t="shared" si="4"/>
        <v>2037.8808977265621</v>
      </c>
      <c r="J12" s="15">
        <f t="shared" si="0"/>
        <v>117688.74713064452</v>
      </c>
      <c r="K12" s="1"/>
      <c r="L12" s="1"/>
      <c r="M12" s="1"/>
      <c r="N12" s="1"/>
      <c r="O12" s="1"/>
      <c r="P12" s="1"/>
      <c r="Q12" s="1"/>
      <c r="R12" s="1"/>
    </row>
    <row r="13" spans="2:18" x14ac:dyDescent="0.25">
      <c r="B13" s="1"/>
      <c r="C13" s="1"/>
      <c r="D13" s="1"/>
      <c r="E13" s="18">
        <f t="shared" si="1"/>
        <v>10</v>
      </c>
      <c r="F13" s="15">
        <f t="shared" si="2"/>
        <v>117688.74713064452</v>
      </c>
      <c r="G13" s="5">
        <v>10000</v>
      </c>
      <c r="H13" s="15">
        <f t="shared" si="3"/>
        <v>8938.2122991451179</v>
      </c>
      <c r="I13" s="15">
        <f t="shared" si="4"/>
        <v>2353.7749426128903</v>
      </c>
      <c r="J13" s="15">
        <f t="shared" si="0"/>
        <v>134273.18448717674</v>
      </c>
      <c r="K13" s="1"/>
      <c r="L13" s="1"/>
      <c r="M13" s="1"/>
      <c r="N13" s="1"/>
      <c r="O13" s="1"/>
      <c r="P13" s="1"/>
      <c r="Q13" s="1"/>
      <c r="R13" s="1"/>
    </row>
    <row r="14" spans="2:18" x14ac:dyDescent="0.25">
      <c r="B14" s="1"/>
      <c r="C14" s="1"/>
      <c r="D14" s="1"/>
      <c r="E14" s="18">
        <f t="shared" si="1"/>
        <v>11</v>
      </c>
      <c r="F14" s="15">
        <f t="shared" si="2"/>
        <v>134273.18448717674</v>
      </c>
      <c r="G14" s="5">
        <v>10000</v>
      </c>
      <c r="H14" s="15">
        <f t="shared" si="3"/>
        <v>10099.122914102372</v>
      </c>
      <c r="I14" s="15">
        <f t="shared" si="4"/>
        <v>2685.4636897435348</v>
      </c>
      <c r="J14" s="15">
        <f t="shared" si="0"/>
        <v>151686.84371153556</v>
      </c>
      <c r="K14" s="1"/>
      <c r="L14" s="1"/>
      <c r="M14" s="1"/>
      <c r="N14" s="1"/>
      <c r="O14" s="1"/>
      <c r="P14" s="1"/>
      <c r="Q14" s="1"/>
      <c r="R14" s="1"/>
    </row>
    <row r="15" spans="2:18" x14ac:dyDescent="0.25">
      <c r="B15" s="1"/>
      <c r="C15" s="1"/>
      <c r="D15" s="1"/>
      <c r="E15" s="18">
        <f t="shared" si="1"/>
        <v>12</v>
      </c>
      <c r="F15" s="15">
        <f t="shared" si="2"/>
        <v>151686.84371153556</v>
      </c>
      <c r="G15" s="5">
        <v>10000</v>
      </c>
      <c r="H15" s="15">
        <f t="shared" si="3"/>
        <v>11318.079059807491</v>
      </c>
      <c r="I15" s="15">
        <f t="shared" si="4"/>
        <v>3033.7368742307112</v>
      </c>
      <c r="J15" s="15">
        <f t="shared" si="0"/>
        <v>169971.18589711236</v>
      </c>
      <c r="K15" s="1"/>
      <c r="L15" s="1"/>
      <c r="M15" s="1"/>
      <c r="N15" s="1"/>
      <c r="O15" s="1"/>
      <c r="P15" s="1"/>
      <c r="Q15" s="1"/>
      <c r="R15" s="1"/>
    </row>
    <row r="16" spans="2:18" x14ac:dyDescent="0.25">
      <c r="B16" s="1"/>
      <c r="C16" s="1"/>
      <c r="D16" s="1"/>
      <c r="E16" s="18">
        <f t="shared" si="1"/>
        <v>13</v>
      </c>
      <c r="F16" s="15">
        <f t="shared" si="2"/>
        <v>169971.18589711236</v>
      </c>
      <c r="G16" s="5">
        <v>10000</v>
      </c>
      <c r="H16" s="15">
        <f t="shared" si="3"/>
        <v>12597.983012797866</v>
      </c>
      <c r="I16" s="15">
        <f t="shared" si="4"/>
        <v>3399.4237179422471</v>
      </c>
      <c r="J16" s="15">
        <f t="shared" si="0"/>
        <v>189169.74519196799</v>
      </c>
      <c r="K16" s="1"/>
      <c r="L16" s="1"/>
      <c r="M16" s="1"/>
      <c r="N16" s="1"/>
      <c r="O16" s="1"/>
      <c r="P16" s="1"/>
      <c r="Q16" s="1"/>
      <c r="R16" s="1"/>
    </row>
    <row r="17" spans="2:18" x14ac:dyDescent="0.25">
      <c r="B17" s="1"/>
      <c r="C17" s="1"/>
      <c r="D17" s="1"/>
      <c r="E17" s="18">
        <f t="shared" si="1"/>
        <v>14</v>
      </c>
      <c r="F17" s="15">
        <f t="shared" si="2"/>
        <v>189169.74519196799</v>
      </c>
      <c r="G17" s="5">
        <v>10000</v>
      </c>
      <c r="H17" s="15">
        <f t="shared" si="3"/>
        <v>13941.88216343776</v>
      </c>
      <c r="I17" s="15">
        <f t="shared" si="4"/>
        <v>3783.3949038393598</v>
      </c>
      <c r="J17" s="15">
        <f t="shared" si="0"/>
        <v>209328.23245156638</v>
      </c>
      <c r="K17" s="1"/>
      <c r="L17" s="1"/>
      <c r="M17" s="1"/>
      <c r="N17" s="1"/>
      <c r="O17" s="1"/>
      <c r="P17" s="1"/>
      <c r="Q17" s="1"/>
      <c r="R17" s="1"/>
    </row>
    <row r="18" spans="2:18" x14ac:dyDescent="0.25">
      <c r="B18" s="1"/>
      <c r="C18" s="1"/>
      <c r="D18" s="1"/>
      <c r="E18" s="18">
        <f t="shared" si="1"/>
        <v>15</v>
      </c>
      <c r="F18" s="15">
        <f t="shared" si="2"/>
        <v>209328.23245156638</v>
      </c>
      <c r="G18" s="5">
        <v>10000</v>
      </c>
      <c r="H18" s="15">
        <f t="shared" si="3"/>
        <v>15352.976271609648</v>
      </c>
      <c r="I18" s="15">
        <f t="shared" si="4"/>
        <v>4186.5646490313275</v>
      </c>
      <c r="J18" s="15">
        <f t="shared" si="0"/>
        <v>230494.64407414471</v>
      </c>
      <c r="K18" s="1"/>
      <c r="L18" s="1"/>
      <c r="M18" s="1"/>
      <c r="N18" s="1"/>
      <c r="O18" s="1"/>
      <c r="P18" s="1"/>
      <c r="Q18" s="1"/>
      <c r="R18" s="1"/>
    </row>
    <row r="19" spans="2:18" x14ac:dyDescent="0.25">
      <c r="B19" s="1"/>
      <c r="C19" s="1"/>
      <c r="D19" s="1"/>
      <c r="E19" s="18">
        <f t="shared" si="1"/>
        <v>16</v>
      </c>
      <c r="F19" s="15">
        <f t="shared" si="2"/>
        <v>230494.64407414471</v>
      </c>
      <c r="G19" s="5">
        <v>10000</v>
      </c>
      <c r="H19" s="15">
        <f t="shared" si="3"/>
        <v>16834.625085190131</v>
      </c>
      <c r="I19" s="15">
        <f t="shared" si="4"/>
        <v>4609.8928814828942</v>
      </c>
      <c r="J19" s="15">
        <f t="shared" si="0"/>
        <v>252719.37627785196</v>
      </c>
      <c r="K19" s="1"/>
      <c r="L19" s="1"/>
      <c r="M19" s="1"/>
      <c r="N19" s="1"/>
      <c r="O19" s="1"/>
      <c r="P19" s="1"/>
      <c r="Q19" s="1"/>
      <c r="R19" s="1"/>
    </row>
    <row r="20" spans="2:18" x14ac:dyDescent="0.25">
      <c r="B20" s="1"/>
      <c r="C20" s="1"/>
      <c r="D20" s="1"/>
      <c r="E20" s="18">
        <f t="shared" si="1"/>
        <v>17</v>
      </c>
      <c r="F20" s="15">
        <f t="shared" si="2"/>
        <v>252719.37627785196</v>
      </c>
      <c r="G20" s="5">
        <v>10000</v>
      </c>
      <c r="H20" s="15">
        <f t="shared" si="3"/>
        <v>18390.356339449641</v>
      </c>
      <c r="I20" s="15">
        <f t="shared" si="4"/>
        <v>5054.3875255570392</v>
      </c>
      <c r="J20" s="15">
        <f t="shared" si="0"/>
        <v>276055.34509174462</v>
      </c>
      <c r="K20" s="1"/>
      <c r="L20" s="1"/>
      <c r="M20" s="1"/>
      <c r="N20" s="1"/>
      <c r="O20" s="1"/>
      <c r="P20" s="1"/>
      <c r="Q20" s="1"/>
      <c r="R20" s="1"/>
    </row>
    <row r="21" spans="2:18" x14ac:dyDescent="0.25">
      <c r="B21" s="1"/>
      <c r="C21" s="1"/>
      <c r="D21" s="1"/>
      <c r="E21" s="18">
        <f t="shared" si="1"/>
        <v>18</v>
      </c>
      <c r="F21" s="15">
        <f t="shared" si="2"/>
        <v>276055.34509174462</v>
      </c>
      <c r="G21" s="5">
        <v>10000</v>
      </c>
      <c r="H21" s="15">
        <f t="shared" si="3"/>
        <v>20023.874156422124</v>
      </c>
      <c r="I21" s="15">
        <f t="shared" si="4"/>
        <v>5521.1069018348926</v>
      </c>
      <c r="J21" s="15">
        <f t="shared" si="0"/>
        <v>300558.11234633182</v>
      </c>
      <c r="K21" s="1"/>
      <c r="L21" s="1"/>
      <c r="M21" s="1"/>
      <c r="N21" s="1"/>
      <c r="O21" s="1"/>
      <c r="P21" s="1"/>
      <c r="Q21" s="1"/>
      <c r="R21" s="1"/>
    </row>
    <row r="22" spans="2:18" x14ac:dyDescent="0.25">
      <c r="B22" s="1"/>
      <c r="C22" s="1"/>
      <c r="D22" s="1"/>
      <c r="E22" s="18">
        <f t="shared" si="1"/>
        <v>19</v>
      </c>
      <c r="F22" s="15">
        <f t="shared" si="2"/>
        <v>300558.11234633182</v>
      </c>
      <c r="G22" s="5">
        <v>10000</v>
      </c>
      <c r="H22" s="15">
        <f t="shared" si="3"/>
        <v>21739.067864243229</v>
      </c>
      <c r="I22" s="15">
        <f t="shared" si="4"/>
        <v>6011.1622469266367</v>
      </c>
      <c r="J22" s="15">
        <f t="shared" si="0"/>
        <v>326286.01796364842</v>
      </c>
      <c r="K22" s="1"/>
      <c r="L22" s="1"/>
      <c r="M22" s="1"/>
      <c r="N22" s="1"/>
      <c r="O22" s="1"/>
      <c r="P22" s="1"/>
      <c r="Q22" s="1"/>
      <c r="R22" s="1"/>
    </row>
    <row r="23" spans="2:18" x14ac:dyDescent="0.25">
      <c r="B23" s="1"/>
      <c r="C23" s="1"/>
      <c r="D23" s="1"/>
      <c r="E23" s="18">
        <f t="shared" si="1"/>
        <v>20</v>
      </c>
      <c r="F23" s="15">
        <f t="shared" si="2"/>
        <v>326286.01796364842</v>
      </c>
      <c r="G23" s="5">
        <v>10000</v>
      </c>
      <c r="H23" s="15">
        <f t="shared" si="3"/>
        <v>23540.021257455392</v>
      </c>
      <c r="I23" s="15">
        <f t="shared" si="4"/>
        <v>6525.7203592729684</v>
      </c>
      <c r="J23" s="15">
        <f t="shared" si="0"/>
        <v>353300.31886183086</v>
      </c>
      <c r="K23" s="1"/>
      <c r="L23" s="1"/>
      <c r="M23" s="1"/>
      <c r="N23" s="1"/>
      <c r="O23" s="1"/>
      <c r="P23" s="1"/>
      <c r="Q23" s="1"/>
      <c r="R23" s="1"/>
    </row>
    <row r="24" spans="2:18" x14ac:dyDescent="0.25">
      <c r="B24" s="1"/>
      <c r="C24" s="1"/>
      <c r="D24" s="1"/>
      <c r="E24" s="18">
        <f t="shared" si="1"/>
        <v>21</v>
      </c>
      <c r="F24" s="15">
        <f t="shared" si="2"/>
        <v>353300.31886183086</v>
      </c>
      <c r="G24" s="5">
        <v>10000</v>
      </c>
      <c r="H24" s="15">
        <f t="shared" si="3"/>
        <v>25431.022320328164</v>
      </c>
      <c r="I24" s="15">
        <f t="shared" si="4"/>
        <v>7066.0063772366175</v>
      </c>
      <c r="J24" s="15">
        <f t="shared" si="0"/>
        <v>381665.3348049224</v>
      </c>
      <c r="K24" s="1"/>
      <c r="L24" s="1"/>
      <c r="M24" s="1"/>
      <c r="N24" s="1"/>
      <c r="O24" s="1"/>
      <c r="P24" s="1"/>
      <c r="Q24" s="1"/>
      <c r="R24" s="1"/>
    </row>
    <row r="25" spans="2:18" x14ac:dyDescent="0.25">
      <c r="B25" s="1"/>
      <c r="C25" s="1"/>
      <c r="D25" s="1"/>
      <c r="E25" s="18">
        <f t="shared" si="1"/>
        <v>22</v>
      </c>
      <c r="F25" s="15">
        <f t="shared" si="2"/>
        <v>381665.3348049224</v>
      </c>
      <c r="G25" s="5">
        <v>10000</v>
      </c>
      <c r="H25" s="15">
        <f t="shared" si="3"/>
        <v>27416.57343634457</v>
      </c>
      <c r="I25" s="15">
        <f t="shared" si="4"/>
        <v>7633.3066960984479</v>
      </c>
      <c r="J25" s="15">
        <f t="shared" si="0"/>
        <v>411448.60154516849</v>
      </c>
      <c r="K25" s="1"/>
      <c r="L25" s="1"/>
      <c r="M25" s="1"/>
      <c r="N25" s="1"/>
      <c r="O25" s="1"/>
      <c r="P25" s="1"/>
      <c r="Q25" s="1"/>
      <c r="R25" s="1"/>
    </row>
    <row r="26" spans="2:18" x14ac:dyDescent="0.25">
      <c r="B26" s="1"/>
      <c r="C26" s="1"/>
      <c r="D26" s="1"/>
      <c r="E26" s="18">
        <f t="shared" si="1"/>
        <v>23</v>
      </c>
      <c r="F26" s="15">
        <f t="shared" si="2"/>
        <v>411448.60154516849</v>
      </c>
      <c r="G26" s="5">
        <v>10000</v>
      </c>
      <c r="H26" s="15">
        <f t="shared" si="3"/>
        <v>29501.402108161798</v>
      </c>
      <c r="I26" s="15">
        <f t="shared" si="4"/>
        <v>8228.9720309033692</v>
      </c>
      <c r="J26" s="15">
        <f t="shared" si="0"/>
        <v>442721.03162242688</v>
      </c>
      <c r="K26" s="1"/>
      <c r="L26" s="1"/>
      <c r="M26" s="1"/>
      <c r="N26" s="1"/>
      <c r="O26" s="1"/>
      <c r="P26" s="1"/>
      <c r="Q26" s="1"/>
      <c r="R26" s="1"/>
    </row>
    <row r="27" spans="2:18" x14ac:dyDescent="0.25">
      <c r="B27" s="1"/>
      <c r="C27" s="1"/>
      <c r="D27" s="1"/>
      <c r="E27" s="18">
        <f t="shared" si="1"/>
        <v>24</v>
      </c>
      <c r="F27" s="15">
        <f t="shared" si="2"/>
        <v>442721.03162242688</v>
      </c>
      <c r="G27" s="5">
        <v>10000</v>
      </c>
      <c r="H27" s="15">
        <f t="shared" si="3"/>
        <v>31690.472213569883</v>
      </c>
      <c r="I27" s="15">
        <f t="shared" si="4"/>
        <v>8854.4206324485385</v>
      </c>
      <c r="J27" s="15">
        <f t="shared" si="0"/>
        <v>475557.08320354822</v>
      </c>
      <c r="K27" s="1"/>
      <c r="L27" s="1"/>
      <c r="M27" s="1"/>
      <c r="N27" s="1"/>
      <c r="O27" s="1"/>
      <c r="P27" s="1"/>
      <c r="Q27" s="1"/>
      <c r="R27" s="1"/>
    </row>
    <row r="28" spans="2:18" x14ac:dyDescent="0.25">
      <c r="B28" s="1"/>
      <c r="C28" s="1"/>
      <c r="D28" s="1"/>
      <c r="E28" s="18">
        <f t="shared" si="1"/>
        <v>25</v>
      </c>
      <c r="F28" s="15">
        <f t="shared" si="2"/>
        <v>475557.08320354822</v>
      </c>
      <c r="G28" s="5">
        <v>10000</v>
      </c>
      <c r="H28" s="15">
        <f t="shared" si="3"/>
        <v>33988.995824248377</v>
      </c>
      <c r="I28" s="15">
        <f t="shared" si="4"/>
        <v>9511.1416640709649</v>
      </c>
      <c r="J28" s="15">
        <f t="shared" si="0"/>
        <v>510034.93736372562</v>
      </c>
      <c r="K28" s="1"/>
      <c r="L28" s="1"/>
      <c r="M28" s="1"/>
      <c r="N28" s="1"/>
      <c r="O28" s="1"/>
      <c r="P28" s="1"/>
      <c r="Q28" s="1"/>
      <c r="R28" s="1"/>
    </row>
    <row r="29" spans="2:18" x14ac:dyDescent="0.25">
      <c r="B29" s="1"/>
      <c r="C29" s="1"/>
      <c r="D29" s="1"/>
      <c r="E29" s="18">
        <f t="shared" si="1"/>
        <v>26</v>
      </c>
      <c r="F29" s="15">
        <f t="shared" si="2"/>
        <v>510034.93736372562</v>
      </c>
      <c r="G29" s="5">
        <v>10000</v>
      </c>
      <c r="H29" s="15">
        <f t="shared" si="3"/>
        <v>36402.445615460798</v>
      </c>
      <c r="I29" s="15">
        <f t="shared" si="4"/>
        <v>10200.698747274513</v>
      </c>
      <c r="J29" s="15">
        <f t="shared" si="0"/>
        <v>546236.6842319119</v>
      </c>
      <c r="K29" s="1"/>
      <c r="L29" s="1"/>
      <c r="M29" s="1"/>
      <c r="N29" s="1"/>
      <c r="O29" s="1"/>
      <c r="P29" s="1"/>
      <c r="Q29" s="1"/>
      <c r="R29" s="1"/>
    </row>
    <row r="30" spans="2:18" x14ac:dyDescent="0.25">
      <c r="B30" s="1"/>
      <c r="C30" s="1"/>
      <c r="D30" s="1"/>
      <c r="E30" s="18">
        <f t="shared" si="1"/>
        <v>27</v>
      </c>
      <c r="F30" s="15">
        <f t="shared" si="2"/>
        <v>546236.6842319119</v>
      </c>
      <c r="G30" s="5">
        <v>10000</v>
      </c>
      <c r="H30" s="15">
        <f t="shared" si="3"/>
        <v>38936.567896233835</v>
      </c>
      <c r="I30" s="15">
        <f t="shared" si="4"/>
        <v>10924.733684638239</v>
      </c>
      <c r="J30" s="15">
        <f t="shared" si="0"/>
        <v>584248.51844350749</v>
      </c>
      <c r="K30" s="1"/>
      <c r="L30" s="1"/>
      <c r="M30" s="1"/>
      <c r="N30" s="1"/>
      <c r="O30" s="1"/>
      <c r="P30" s="1"/>
      <c r="Q30" s="1"/>
      <c r="R30" s="1"/>
    </row>
    <row r="31" spans="2:18" x14ac:dyDescent="0.25">
      <c r="B31" s="1"/>
      <c r="C31" s="1"/>
      <c r="D31" s="1"/>
      <c r="E31" s="18">
        <f t="shared" si="1"/>
        <v>28</v>
      </c>
      <c r="F31" s="15">
        <f t="shared" si="2"/>
        <v>584248.51844350749</v>
      </c>
      <c r="G31" s="5">
        <v>10000</v>
      </c>
      <c r="H31" s="15">
        <f t="shared" si="3"/>
        <v>41597.39629104553</v>
      </c>
      <c r="I31" s="15">
        <f t="shared" si="4"/>
        <v>11684.97036887015</v>
      </c>
      <c r="J31" s="15">
        <f t="shared" si="0"/>
        <v>624160.9443656829</v>
      </c>
      <c r="K31" s="1"/>
      <c r="L31" s="1"/>
      <c r="M31" s="1"/>
      <c r="N31" s="1"/>
      <c r="O31" s="1"/>
      <c r="P31" s="1"/>
      <c r="Q31" s="1"/>
      <c r="R31" s="1"/>
    </row>
    <row r="32" spans="2:18" x14ac:dyDescent="0.25">
      <c r="B32" s="1"/>
      <c r="C32" s="1"/>
      <c r="D32" s="1"/>
      <c r="E32" s="18">
        <f t="shared" si="1"/>
        <v>29</v>
      </c>
      <c r="F32" s="15">
        <f t="shared" si="2"/>
        <v>624160.9443656829</v>
      </c>
      <c r="G32" s="5">
        <v>10000</v>
      </c>
      <c r="H32" s="15">
        <f t="shared" si="3"/>
        <v>44391.26610559781</v>
      </c>
      <c r="I32" s="15">
        <f t="shared" si="4"/>
        <v>12483.218887313658</v>
      </c>
      <c r="J32" s="15">
        <f t="shared" si="0"/>
        <v>666068.99158396712</v>
      </c>
      <c r="K32" s="1"/>
      <c r="L32" s="1"/>
      <c r="M32" s="1"/>
      <c r="N32" s="1"/>
      <c r="O32" s="1"/>
      <c r="P32" s="1"/>
      <c r="Q32" s="1"/>
      <c r="R32" s="1"/>
    </row>
    <row r="33" spans="2:18" x14ac:dyDescent="0.25">
      <c r="B33" s="1"/>
      <c r="C33" s="1"/>
      <c r="D33" s="1"/>
      <c r="E33" s="18">
        <f t="shared" si="1"/>
        <v>30</v>
      </c>
      <c r="F33" s="15">
        <f t="shared" si="2"/>
        <v>666068.99158396712</v>
      </c>
      <c r="G33" s="5">
        <v>10000</v>
      </c>
      <c r="H33" s="15">
        <f t="shared" si="3"/>
        <v>47324.829410877705</v>
      </c>
      <c r="I33" s="15">
        <f t="shared" si="4"/>
        <v>13321.379831679342</v>
      </c>
      <c r="J33" s="15">
        <f t="shared" si="0"/>
        <v>710072.44116316538</v>
      </c>
      <c r="K33" s="1"/>
      <c r="L33" s="1"/>
      <c r="M33" s="1"/>
      <c r="N33" s="1"/>
      <c r="O33" s="1"/>
      <c r="P33" s="1"/>
      <c r="Q33" s="1"/>
      <c r="R33" s="1"/>
    </row>
    <row r="34" spans="2:18" x14ac:dyDescent="0.25">
      <c r="B34" s="1"/>
      <c r="C34" s="1"/>
      <c r="D34" s="1"/>
      <c r="E34" s="18">
        <f t="shared" si="1"/>
        <v>31</v>
      </c>
      <c r="F34" s="15">
        <f t="shared" si="2"/>
        <v>710072.44116316538</v>
      </c>
      <c r="G34" s="5">
        <v>10000</v>
      </c>
      <c r="H34" s="15">
        <f t="shared" si="3"/>
        <v>50405.070881421583</v>
      </c>
      <c r="I34" s="15">
        <f t="shared" si="4"/>
        <v>14201.448823263308</v>
      </c>
      <c r="J34" s="15">
        <f t="shared" si="0"/>
        <v>756276.06322132365</v>
      </c>
      <c r="K34" s="1"/>
      <c r="L34" s="1"/>
      <c r="M34" s="1"/>
      <c r="N34" s="1"/>
      <c r="O34" s="1"/>
      <c r="P34" s="1"/>
      <c r="Q34" s="1"/>
      <c r="R34" s="1"/>
    </row>
    <row r="35" spans="2:18" x14ac:dyDescent="0.25">
      <c r="B35" s="1"/>
      <c r="C35" s="1"/>
      <c r="D35" s="1"/>
      <c r="E35" s="18">
        <f t="shared" si="1"/>
        <v>32</v>
      </c>
      <c r="F35" s="15">
        <f t="shared" si="2"/>
        <v>756276.06322132365</v>
      </c>
      <c r="G35" s="5">
        <v>10000</v>
      </c>
      <c r="H35" s="15">
        <f t="shared" si="3"/>
        <v>53639.324425492661</v>
      </c>
      <c r="I35" s="15">
        <f t="shared" si="4"/>
        <v>15125.521264426474</v>
      </c>
      <c r="J35" s="15">
        <f t="shared" si="0"/>
        <v>804789.8663823898</v>
      </c>
      <c r="K35" s="1"/>
      <c r="L35" s="1"/>
      <c r="M35" s="1"/>
      <c r="N35" s="1"/>
      <c r="O35" s="1"/>
      <c r="P35" s="1"/>
      <c r="Q35" s="1"/>
      <c r="R35" s="1"/>
    </row>
    <row r="36" spans="2:18" x14ac:dyDescent="0.25">
      <c r="B36" s="1"/>
      <c r="C36" s="1"/>
      <c r="D36" s="1"/>
      <c r="E36" s="18">
        <f t="shared" si="1"/>
        <v>33</v>
      </c>
      <c r="F36" s="15">
        <f t="shared" si="2"/>
        <v>804789.8663823898</v>
      </c>
      <c r="G36" s="5">
        <v>10000</v>
      </c>
      <c r="H36" s="15">
        <f t="shared" si="3"/>
        <v>57035.290646767295</v>
      </c>
      <c r="I36" s="15">
        <f t="shared" si="4"/>
        <v>16095.797327647797</v>
      </c>
      <c r="J36" s="15">
        <f t="shared" si="0"/>
        <v>855729.35970150924</v>
      </c>
      <c r="K36" s="1"/>
      <c r="L36" s="1"/>
      <c r="M36" s="1"/>
      <c r="N36" s="1"/>
      <c r="O36" s="1"/>
      <c r="P36" s="1"/>
      <c r="Q36" s="1"/>
      <c r="R36" s="1"/>
    </row>
    <row r="37" spans="2:18" x14ac:dyDescent="0.25">
      <c r="B37" s="1"/>
      <c r="C37" s="1"/>
      <c r="D37" s="1"/>
      <c r="E37" s="18">
        <f t="shared" si="1"/>
        <v>34</v>
      </c>
      <c r="F37" s="15">
        <f t="shared" si="2"/>
        <v>855729.35970150924</v>
      </c>
      <c r="G37" s="5">
        <v>10000</v>
      </c>
      <c r="H37" s="15">
        <f t="shared" si="3"/>
        <v>60601.05517910565</v>
      </c>
      <c r="I37" s="15">
        <f t="shared" si="4"/>
        <v>17114.587194030184</v>
      </c>
      <c r="J37" s="15">
        <f t="shared" si="0"/>
        <v>909215.82768658467</v>
      </c>
      <c r="K37" s="1"/>
      <c r="L37" s="1"/>
      <c r="M37" s="1"/>
      <c r="N37" s="1"/>
      <c r="O37" s="1"/>
      <c r="P37" s="1"/>
      <c r="Q37" s="1"/>
      <c r="R37" s="1"/>
    </row>
    <row r="38" spans="2:18" x14ac:dyDescent="0.25">
      <c r="B38" s="1"/>
      <c r="C38" s="1"/>
      <c r="D38" s="1"/>
      <c r="E38" s="18">
        <f t="shared" si="1"/>
        <v>35</v>
      </c>
      <c r="F38" s="15">
        <f t="shared" si="2"/>
        <v>909215.82768658467</v>
      </c>
      <c r="G38" s="5">
        <v>10000</v>
      </c>
      <c r="H38" s="15">
        <f t="shared" si="3"/>
        <v>64345.10793806093</v>
      </c>
      <c r="I38" s="15">
        <f t="shared" si="4"/>
        <v>18184.316553731693</v>
      </c>
      <c r="J38" s="15">
        <f t="shared" si="0"/>
        <v>965376.61907091388</v>
      </c>
      <c r="K38" s="1"/>
      <c r="L38" s="1"/>
      <c r="M38" s="1"/>
      <c r="N38" s="1"/>
      <c r="O38" s="1"/>
      <c r="P38" s="1"/>
      <c r="Q38" s="1"/>
      <c r="R38" s="1"/>
    </row>
    <row r="39" spans="2:18" x14ac:dyDescent="0.25">
      <c r="B39" s="1"/>
      <c r="C39" s="1"/>
      <c r="D39" s="1"/>
      <c r="E39" s="18">
        <f t="shared" si="1"/>
        <v>36</v>
      </c>
      <c r="F39" s="15">
        <f t="shared" si="2"/>
        <v>965376.61907091388</v>
      </c>
      <c r="G39" s="5">
        <v>10000</v>
      </c>
      <c r="H39" s="15">
        <f t="shared" si="3"/>
        <v>68276.363334963971</v>
      </c>
      <c r="I39" s="15">
        <f t="shared" si="4"/>
        <v>19307.532381418278</v>
      </c>
      <c r="J39" s="15">
        <f t="shared" si="0"/>
        <v>1024345.4500244596</v>
      </c>
      <c r="K39" s="1"/>
      <c r="L39" s="1"/>
      <c r="M39" s="1"/>
      <c r="N39" s="1"/>
      <c r="O39" s="1"/>
      <c r="P39" s="1"/>
      <c r="Q39" s="1"/>
      <c r="R39" s="1"/>
    </row>
    <row r="40" spans="2:18" x14ac:dyDescent="0.25">
      <c r="B40" s="1"/>
      <c r="C40" s="1"/>
      <c r="D40" s="1"/>
      <c r="E40" s="18">
        <f t="shared" si="1"/>
        <v>37</v>
      </c>
      <c r="F40" s="15">
        <f t="shared" si="2"/>
        <v>1024345.4500244596</v>
      </c>
      <c r="G40" s="5">
        <v>10000</v>
      </c>
      <c r="H40" s="15">
        <f t="shared" si="3"/>
        <v>72404.181501712184</v>
      </c>
      <c r="I40" s="15">
        <f t="shared" si="4"/>
        <v>20486.909000489191</v>
      </c>
      <c r="J40" s="15">
        <f t="shared" si="0"/>
        <v>1086262.7225256825</v>
      </c>
      <c r="K40" s="1"/>
      <c r="L40" s="1"/>
      <c r="M40" s="1"/>
      <c r="N40" s="1"/>
      <c r="O40" s="1"/>
      <c r="P40" s="1"/>
      <c r="Q40" s="1"/>
      <c r="R40" s="1"/>
    </row>
    <row r="41" spans="2:18" x14ac:dyDescent="0.25">
      <c r="B41" s="1"/>
      <c r="C41" s="1"/>
      <c r="D41" s="1"/>
      <c r="E41" s="18">
        <f t="shared" si="1"/>
        <v>38</v>
      </c>
      <c r="F41" s="15">
        <f t="shared" si="2"/>
        <v>1086262.7225256825</v>
      </c>
      <c r="G41" s="5">
        <v>10000</v>
      </c>
      <c r="H41" s="15">
        <f t="shared" si="3"/>
        <v>76738.390576797785</v>
      </c>
      <c r="I41" s="15">
        <f t="shared" si="4"/>
        <v>21725.25445051365</v>
      </c>
      <c r="J41" s="15">
        <f t="shared" si="0"/>
        <v>1151275.8586519666</v>
      </c>
      <c r="K41" s="1"/>
      <c r="L41" s="1"/>
      <c r="M41" s="1"/>
      <c r="N41" s="1"/>
      <c r="O41" s="1"/>
      <c r="P41" s="1"/>
      <c r="Q41" s="1"/>
      <c r="R41" s="1"/>
    </row>
    <row r="42" spans="2:18" x14ac:dyDescent="0.25">
      <c r="B42" s="1"/>
      <c r="C42" s="1"/>
      <c r="D42" s="1"/>
      <c r="E42" s="18">
        <f t="shared" si="1"/>
        <v>39</v>
      </c>
      <c r="F42" s="15">
        <f t="shared" si="2"/>
        <v>1151275.8586519666</v>
      </c>
      <c r="G42" s="5">
        <v>10000</v>
      </c>
      <c r="H42" s="15">
        <f t="shared" si="3"/>
        <v>81289.310105637662</v>
      </c>
      <c r="I42" s="15">
        <f t="shared" si="4"/>
        <v>23025.51717303933</v>
      </c>
      <c r="J42" s="15">
        <f t="shared" si="0"/>
        <v>1219539.6515845649</v>
      </c>
      <c r="K42" s="1"/>
      <c r="L42" s="1"/>
      <c r="M42" s="1"/>
      <c r="N42" s="1"/>
      <c r="O42" s="1"/>
      <c r="P42" s="1"/>
      <c r="Q42" s="1"/>
      <c r="R42" s="1"/>
    </row>
    <row r="43" spans="2:18" x14ac:dyDescent="0.25">
      <c r="B43" s="1"/>
      <c r="C43" s="1"/>
      <c r="D43" s="1"/>
      <c r="E43" s="18">
        <f t="shared" si="1"/>
        <v>40</v>
      </c>
      <c r="F43" s="15">
        <f t="shared" si="2"/>
        <v>1219539.6515845649</v>
      </c>
      <c r="G43" s="5">
        <v>10000</v>
      </c>
      <c r="H43" s="15">
        <f t="shared" si="3"/>
        <v>86067.775610919547</v>
      </c>
      <c r="I43" s="15">
        <f t="shared" si="4"/>
        <v>24390.793031691301</v>
      </c>
      <c r="J43" s="15">
        <f t="shared" si="0"/>
        <v>1291216.6341637932</v>
      </c>
      <c r="K43" s="1"/>
      <c r="L43" s="1"/>
      <c r="M43" s="1"/>
      <c r="N43" s="1"/>
      <c r="O43" s="1"/>
      <c r="P43" s="1"/>
      <c r="Q43" s="1"/>
      <c r="R43" s="1"/>
    </row>
    <row r="44" spans="2:18" x14ac:dyDescent="0.25">
      <c r="B44" s="1"/>
      <c r="C44" s="1"/>
      <c r="D44" s="1"/>
      <c r="E44" s="1"/>
      <c r="F44" s="1"/>
      <c r="G44" s="1"/>
      <c r="H44" s="16"/>
      <c r="I44" s="17">
        <f>SUM(I4:I43)</f>
        <v>345566.65366551734</v>
      </c>
      <c r="J44" s="16"/>
      <c r="K44" s="1"/>
      <c r="L44" s="1"/>
      <c r="M44" s="1"/>
      <c r="N44" s="1"/>
      <c r="O44" s="1"/>
      <c r="P44" s="1"/>
      <c r="Q44" s="1"/>
      <c r="R44" s="1"/>
    </row>
    <row r="45" spans="2:18" x14ac:dyDescent="0.25"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</row>
    <row r="46" spans="2:18" x14ac:dyDescent="0.25"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</row>
    <row r="47" spans="2:18" x14ac:dyDescent="0.25"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</row>
    <row r="48" spans="2:18" x14ac:dyDescent="0.25"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</row>
    <row r="49" spans="2:18" x14ac:dyDescent="0.25"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</row>
    <row r="50" spans="2:18" x14ac:dyDescent="0.25"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</row>
    <row r="51" spans="2:18" x14ac:dyDescent="0.25"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</row>
    <row r="52" spans="2:18" x14ac:dyDescent="0.25"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</row>
    <row r="53" spans="2:18" x14ac:dyDescent="0.25"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</row>
    <row r="54" spans="2:18" x14ac:dyDescent="0.25"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</row>
    <row r="55" spans="2:18" x14ac:dyDescent="0.25"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</row>
    <row r="56" spans="2:18" x14ac:dyDescent="0.25"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</row>
    <row r="57" spans="2:18" x14ac:dyDescent="0.25"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</row>
    <row r="58" spans="2:18" x14ac:dyDescent="0.25"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</row>
    <row r="59" spans="2:18" x14ac:dyDescent="0.25"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</row>
    <row r="60" spans="2:18" x14ac:dyDescent="0.25"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</row>
    <row r="61" spans="2:18" x14ac:dyDescent="0.25"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</row>
    <row r="62" spans="2:18" x14ac:dyDescent="0.25"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</row>
    <row r="63" spans="2:18" x14ac:dyDescent="0.25"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</row>
    <row r="64" spans="2:18" x14ac:dyDescent="0.25"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</row>
    <row r="65" spans="2:18" x14ac:dyDescent="0.25"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</row>
    <row r="66" spans="2:18" x14ac:dyDescent="0.25"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</row>
    <row r="67" spans="2:18" x14ac:dyDescent="0.25"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</row>
    <row r="68" spans="2:18" x14ac:dyDescent="0.25"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</row>
    <row r="69" spans="2:18" x14ac:dyDescent="0.25"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</row>
    <row r="70" spans="2:18" x14ac:dyDescent="0.25"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</row>
    <row r="71" spans="2:18" x14ac:dyDescent="0.25"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</row>
    <row r="72" spans="2:18" x14ac:dyDescent="0.25"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</row>
    <row r="73" spans="2:18" x14ac:dyDescent="0.25"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</row>
    <row r="74" spans="2:18" x14ac:dyDescent="0.25"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</row>
    <row r="75" spans="2:18" x14ac:dyDescent="0.25"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</row>
    <row r="76" spans="2:18" x14ac:dyDescent="0.25"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</row>
    <row r="77" spans="2:18" x14ac:dyDescent="0.25"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</row>
    <row r="78" spans="2:18" x14ac:dyDescent="0.25"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</row>
    <row r="79" spans="2:18" x14ac:dyDescent="0.25"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</row>
    <row r="80" spans="2:18" x14ac:dyDescent="0.25"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</row>
    <row r="81" spans="2:18" x14ac:dyDescent="0.25"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</row>
    <row r="82" spans="2:18" x14ac:dyDescent="0.25"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</row>
    <row r="83" spans="2:18" x14ac:dyDescent="0.25"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</row>
    <row r="84" spans="2:18" x14ac:dyDescent="0.25"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</row>
    <row r="85" spans="2:18" x14ac:dyDescent="0.25"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</row>
    <row r="86" spans="2:18" x14ac:dyDescent="0.25"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</row>
    <row r="87" spans="2:18" x14ac:dyDescent="0.25"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</row>
    <row r="88" spans="2:18" x14ac:dyDescent="0.25"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</row>
    <row r="89" spans="2:18" x14ac:dyDescent="0.25"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</row>
    <row r="90" spans="2:18" x14ac:dyDescent="0.25"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</row>
    <row r="91" spans="2:18" x14ac:dyDescent="0.25"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</row>
    <row r="92" spans="2:18" x14ac:dyDescent="0.25"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</row>
    <row r="93" spans="2:18" x14ac:dyDescent="0.25"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</row>
    <row r="94" spans="2:18" x14ac:dyDescent="0.25"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</row>
    <row r="95" spans="2:18" x14ac:dyDescent="0.25"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</row>
    <row r="96" spans="2:18" x14ac:dyDescent="0.25"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</row>
    <row r="97" spans="2:18" x14ac:dyDescent="0.25"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</row>
    <row r="98" spans="2:18" x14ac:dyDescent="0.25"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</row>
    <row r="99" spans="2:18" x14ac:dyDescent="0.25"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</row>
    <row r="100" spans="2:18" x14ac:dyDescent="0.25"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</row>
    <row r="101" spans="2:18" x14ac:dyDescent="0.25"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</row>
    <row r="102" spans="2:18" x14ac:dyDescent="0.25"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</row>
    <row r="103" spans="2:18" x14ac:dyDescent="0.25"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</row>
    <row r="104" spans="2:18" x14ac:dyDescent="0.25"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</row>
    <row r="105" spans="2:18" x14ac:dyDescent="0.25"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</row>
    <row r="106" spans="2:18" x14ac:dyDescent="0.25"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</row>
    <row r="107" spans="2:18" x14ac:dyDescent="0.25"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</row>
    <row r="108" spans="2:18" x14ac:dyDescent="0.25"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</row>
    <row r="109" spans="2:18" x14ac:dyDescent="0.25"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</row>
    <row r="110" spans="2:18" x14ac:dyDescent="0.25"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</row>
    <row r="111" spans="2:18" x14ac:dyDescent="0.25"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</row>
    <row r="112" spans="2:18" x14ac:dyDescent="0.25"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</row>
    <row r="113" spans="2:18" x14ac:dyDescent="0.25"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</row>
    <row r="114" spans="2:18" x14ac:dyDescent="0.25"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</row>
    <row r="115" spans="2:18" x14ac:dyDescent="0.25"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</row>
    <row r="116" spans="2:18" x14ac:dyDescent="0.25"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</row>
  </sheetData>
  <sheetProtection algorithmName="SHA-512" hashValue="5lLveax5nl4PkMWomO9DuJGLPX24nYeQ+dQtTPnlDEtjoXq71E5miWuGnL296E1pG+Meenb3Y0AhnHI9NRA+qA==" saltValue="FVIZVRf8iGo/FhLCSwNwRA==" spinCount="100000" sheet="1" objects="1" scenarios="1"/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yourm</dc:creator>
  <cp:lastModifiedBy>yourm</cp:lastModifiedBy>
  <dcterms:created xsi:type="dcterms:W3CDTF">2017-11-05T00:11:05Z</dcterms:created>
  <dcterms:modified xsi:type="dcterms:W3CDTF">2019-01-11T04:02:34Z</dcterms:modified>
</cp:coreProperties>
</file>